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<sst xmlns="http://schemas.openxmlformats.org/spreadsheetml/2006/main" count="42" uniqueCount="34">
  <si>
    <t xml:space="preserve">Il foglio elettronico è così strutturato: </t>
  </si>
  <si>
    <t xml:space="preserve">L'algoritmo di Euclide per il calcolo del massimo comun divisore si basa sulla seguente proprietà: </t>
  </si>
  <si>
    <t>Passo 1.</t>
  </si>
  <si>
    <r>
      <t xml:space="preserve">se </t>
    </r>
    <r>
      <rPr>
        <i/>
        <sz val="12"/>
        <rFont val="Arial"/>
        <family val="2"/>
      </rPr>
      <t>a</t>
    </r>
    <r>
      <rPr>
        <sz val="12"/>
        <rFont val="Arial"/>
        <family val="2"/>
      </rPr>
      <t xml:space="preserve"> e 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 xml:space="preserve"> sono due interi con b&gt;0 allora</t>
    </r>
  </si>
  <si>
    <r>
      <t>MCD(</t>
    </r>
    <r>
      <rPr>
        <i/>
        <sz val="12"/>
        <rFont val="Arial"/>
        <family val="2"/>
      </rPr>
      <t>a</t>
    </r>
    <r>
      <rPr>
        <sz val="12"/>
        <rFont val="Arial"/>
        <family val="2"/>
      </rPr>
      <t>,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>) = MCD(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>,</t>
    </r>
    <r>
      <rPr>
        <i/>
        <sz val="12"/>
        <rFont val="Arial"/>
        <family val="2"/>
      </rPr>
      <t>r</t>
    </r>
    <r>
      <rPr>
        <sz val="12"/>
        <rFont val="Arial"/>
        <family val="2"/>
      </rPr>
      <t>)</t>
    </r>
  </si>
  <si>
    <r>
      <t xml:space="preserve">dove </t>
    </r>
    <r>
      <rPr>
        <i/>
        <sz val="12"/>
        <rFont val="Arial"/>
        <family val="2"/>
      </rPr>
      <t>r</t>
    </r>
    <r>
      <rPr>
        <sz val="12"/>
        <rFont val="Arial"/>
        <family val="2"/>
      </rPr>
      <t xml:space="preserve"> rappresenta il resto della divisione tra </t>
    </r>
    <r>
      <rPr>
        <i/>
        <sz val="12"/>
        <rFont val="Arial"/>
        <family val="2"/>
      </rPr>
      <t>a</t>
    </r>
    <r>
      <rPr>
        <sz val="12"/>
        <rFont val="Arial"/>
        <family val="2"/>
      </rPr>
      <t xml:space="preserve"> e 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>.</t>
    </r>
  </si>
  <si>
    <t>Passo 2.</t>
  </si>
  <si>
    <r>
      <t xml:space="preserve">Ad ogni riga si calcola il resto della divisione tra </t>
    </r>
    <r>
      <rPr>
        <i/>
        <sz val="12"/>
        <rFont val="Arial"/>
        <family val="2"/>
      </rPr>
      <t>a</t>
    </r>
    <r>
      <rPr>
        <sz val="12"/>
        <rFont val="Arial"/>
        <family val="2"/>
      </rPr>
      <t xml:space="preserve"> e 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>.</t>
    </r>
  </si>
  <si>
    <r>
      <t xml:space="preserve">Nella riga successiva si sostituisce </t>
    </r>
    <r>
      <rPr>
        <i/>
        <sz val="12"/>
        <rFont val="Arial"/>
        <family val="2"/>
      </rPr>
      <t>a</t>
    </r>
    <r>
      <rPr>
        <sz val="12"/>
        <rFont val="Arial"/>
        <family val="2"/>
      </rPr>
      <t xml:space="preserve"> e 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 xml:space="preserve"> rispettivamente con 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 xml:space="preserve"> e </t>
    </r>
    <r>
      <rPr>
        <i/>
        <sz val="12"/>
        <rFont val="Arial"/>
        <family val="2"/>
      </rPr>
      <t>r</t>
    </r>
    <r>
      <rPr>
        <sz val="12"/>
        <rFont val="Arial"/>
        <family val="2"/>
      </rPr>
      <t xml:space="preserve"> della riga precedente.</t>
    </r>
  </si>
  <si>
    <r>
      <t>Il MCD(</t>
    </r>
    <r>
      <rPr>
        <i/>
        <sz val="12"/>
        <rFont val="Arial"/>
        <family val="2"/>
      </rPr>
      <t>a</t>
    </r>
    <r>
      <rPr>
        <sz val="12"/>
        <rFont val="Arial"/>
        <family val="2"/>
      </rPr>
      <t>,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 xml:space="preserve">) è rappresentato dall'ultimo numero diverso da zero nella colonna denominata con 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>.</t>
    </r>
  </si>
  <si>
    <t xml:space="preserve">Per determinare il mcm(a,b) si è utilizzata l'uguaglianza seguente: a x b = MCD(a,b) x mcm(a,b) </t>
  </si>
  <si>
    <t>a</t>
  </si>
  <si>
    <t>b</t>
  </si>
  <si>
    <t>resto</t>
  </si>
  <si>
    <t xml:space="preserve">L'algoritmo di Euclide per il calcolo del massimo comun divisore è basato sul calcolo del resto di due numeri interi a e b. Nel foglio precedente tale operazione è stata ottenuta immediatamente utilizzando la funzione "resto" di Excell. </t>
  </si>
  <si>
    <t xml:space="preserve">Lo stesso risultato si può ottenere per altra via, nel modo seguente: </t>
  </si>
  <si>
    <t>prima sottrazione</t>
  </si>
  <si>
    <t>seconda sottrazione</t>
  </si>
  <si>
    <t>terza sottrazione</t>
  </si>
  <si>
    <t xml:space="preserve">quarta sottrazione </t>
  </si>
  <si>
    <t>a - b   = 49 &gt; b</t>
  </si>
  <si>
    <t>a - 2b = 35 &gt; b</t>
  </si>
  <si>
    <t>a - 3b = 21 &gt; b</t>
  </si>
  <si>
    <t xml:space="preserve">a - 4b = 7 &lt; b  </t>
  </si>
  <si>
    <t xml:space="preserve">Il foglio elettronico che segue calcola il massimo comun divisore tra due interi positivi utilizzando questa variante dell'algoritmo di Euclide. In tal modo sarà possibile fornire un'interessante interpretazione geometrica di MCD(a,b).  </t>
  </si>
  <si>
    <r>
      <t xml:space="preserve">Sia a &gt; 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 xml:space="preserve">. Sottraiamo ad </t>
    </r>
    <r>
      <rPr>
        <i/>
        <sz val="12"/>
        <rFont val="Arial"/>
        <family val="2"/>
      </rPr>
      <t>a</t>
    </r>
    <r>
      <rPr>
        <sz val="12"/>
        <rFont val="Arial"/>
        <family val="2"/>
      </rPr>
      <t xml:space="preserve"> l'intero </t>
    </r>
    <r>
      <rPr>
        <i/>
        <sz val="12"/>
        <rFont val="Arial"/>
        <family val="2"/>
      </rPr>
      <t>b</t>
    </r>
    <r>
      <rPr>
        <sz val="12"/>
        <rFont val="Arial"/>
        <family val="2"/>
      </rPr>
      <t xml:space="preserve"> fino a quando la differenza </t>
    </r>
    <r>
      <rPr>
        <i/>
        <sz val="12"/>
        <rFont val="Arial"/>
        <family val="2"/>
      </rPr>
      <t>(a-b)</t>
    </r>
    <r>
      <rPr>
        <sz val="12"/>
        <rFont val="Arial"/>
        <family val="2"/>
      </rPr>
      <t xml:space="preserve"> non risulta minore di </t>
    </r>
    <r>
      <rPr>
        <i/>
        <sz val="12"/>
        <rFont val="Arial"/>
        <family val="2"/>
      </rPr>
      <t xml:space="preserve">b. Il valore </t>
    </r>
    <r>
      <rPr>
        <sz val="12"/>
        <rFont val="Arial"/>
        <family val="2"/>
      </rPr>
      <t>(a-b)</t>
    </r>
    <r>
      <rPr>
        <i/>
        <sz val="12"/>
        <rFont val="Arial"/>
        <family val="2"/>
      </rPr>
      <t xml:space="preserve"> così ottenuto costituisce il resto di </t>
    </r>
    <r>
      <rPr>
        <sz val="12"/>
        <rFont val="Arial"/>
        <family val="2"/>
      </rPr>
      <t>a</t>
    </r>
    <r>
      <rPr>
        <i/>
        <sz val="12"/>
        <rFont val="Arial"/>
        <family val="2"/>
      </rPr>
      <t xml:space="preserve"> e </t>
    </r>
    <r>
      <rPr>
        <sz val="12"/>
        <rFont val="Arial"/>
        <family val="2"/>
      </rPr>
      <t>b</t>
    </r>
    <r>
      <rPr>
        <i/>
        <sz val="12"/>
        <rFont val="Arial"/>
        <family val="2"/>
      </rPr>
      <t>.</t>
    </r>
  </si>
  <si>
    <r>
      <t xml:space="preserve">Se, ad esempio, </t>
    </r>
    <r>
      <rPr>
        <i/>
        <sz val="12"/>
        <rFont val="Arial"/>
        <family val="2"/>
      </rPr>
      <t>a = 63</t>
    </r>
    <r>
      <rPr>
        <sz val="12"/>
        <rFont val="Arial"/>
        <family val="2"/>
      </rPr>
      <t xml:space="preserve"> e </t>
    </r>
    <r>
      <rPr>
        <i/>
        <sz val="12"/>
        <rFont val="Arial"/>
        <family val="2"/>
      </rPr>
      <t>b = 14</t>
    </r>
    <r>
      <rPr>
        <sz val="12"/>
        <rFont val="Arial"/>
        <family val="2"/>
      </rPr>
      <t xml:space="preserve"> otteniamo, </t>
    </r>
  </si>
  <si>
    <t>Pertanto, il resto della divisione tra a e b è 7.</t>
  </si>
  <si>
    <t>a - b</t>
  </si>
  <si>
    <r>
      <t xml:space="preserve">Digitare nelle due celle di input (evidenziate in verde) due interi positivi </t>
    </r>
    <r>
      <rPr>
        <b/>
        <i/>
        <sz val="14"/>
        <color indexed="18"/>
        <rFont val="Arial"/>
        <family val="2"/>
      </rPr>
      <t>a</t>
    </r>
    <r>
      <rPr>
        <b/>
        <sz val="14"/>
        <color indexed="18"/>
        <rFont val="Arial"/>
        <family val="2"/>
      </rPr>
      <t xml:space="preserve"> e</t>
    </r>
    <r>
      <rPr>
        <b/>
        <i/>
        <sz val="14"/>
        <color indexed="18"/>
        <rFont val="Arial"/>
        <family val="2"/>
      </rPr>
      <t xml:space="preserve"> b,</t>
    </r>
    <r>
      <rPr>
        <b/>
        <sz val="14"/>
        <color indexed="18"/>
        <rFont val="Arial"/>
        <family val="2"/>
      </rPr>
      <t xml:space="preserve"> con </t>
    </r>
    <r>
      <rPr>
        <b/>
        <i/>
        <sz val="14"/>
        <color indexed="18"/>
        <rFont val="Arial"/>
        <family val="2"/>
      </rPr>
      <t>a</t>
    </r>
    <r>
      <rPr>
        <b/>
        <sz val="14"/>
        <color indexed="18"/>
        <rFont val="Arial"/>
        <family val="2"/>
      </rPr>
      <t xml:space="preserve"> maggiore o uguale a </t>
    </r>
    <r>
      <rPr>
        <b/>
        <i/>
        <sz val="14"/>
        <color indexed="18"/>
        <rFont val="Arial"/>
        <family val="2"/>
      </rPr>
      <t>b</t>
    </r>
    <r>
      <rPr>
        <b/>
        <sz val="14"/>
        <color indexed="18"/>
        <rFont val="Arial"/>
        <family val="2"/>
      </rPr>
      <t xml:space="preserve">.  </t>
    </r>
  </si>
  <si>
    <t xml:space="preserve"> </t>
  </si>
  <si>
    <t>colonna di lavoro</t>
  </si>
  <si>
    <t>MCD(a,b)</t>
  </si>
  <si>
    <t>mcm(a,b)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</si>
</sst>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7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6"/>
      <color indexed="57"/>
      <name val="Arial"/>
      <family val="2"/>
    </font>
    <font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4"/>
      <color indexed="62"/>
      <name val="Arial"/>
      <family val="2"/>
    </font>
    <font>
      <sz val="12"/>
      <color indexed="62"/>
      <name val="Arial"/>
      <family val="2"/>
    </font>
    <font>
      <b/>
      <sz val="14"/>
      <color indexed="18"/>
      <name val="Arial"/>
      <family val="2"/>
    </font>
    <font>
      <b/>
      <i/>
      <sz val="14"/>
      <color indexed="18"/>
      <name val="Arial"/>
      <family val="2"/>
    </font>
    <font>
      <sz val="12"/>
      <color indexed="18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i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1.5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 horizontal="left"/>
    </xf>
    <xf numFmtId="0" fontId="11" fillId="33" borderId="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3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5" fillId="35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6" fillId="33" borderId="0" xfId="0" applyFont="1" applyFill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1475"/>
          <c:w val="0.94175"/>
          <c:h val="0.933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Foglio1!$A$97:$A$114</c:f>
              <c:numCache/>
            </c:numRef>
          </c:xVal>
          <c:yVal>
            <c:numRef>
              <c:f>Foglio1!$B$97:$B$114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Foglio1!$A$97:$A$114</c:f>
              <c:numCache/>
            </c:numRef>
          </c:xVal>
          <c:yVal>
            <c:numRef>
              <c:f>Foglio1!$D$97:$D$114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Foglio1!$A$97:$A$114</c:f>
              <c:numCache/>
            </c:numRef>
          </c:xVal>
          <c:yVal>
            <c:numRef>
              <c:f>Foglio1!$E$97:$E$114</c:f>
              <c:numCache/>
            </c:numRef>
          </c:yVal>
          <c:smooth val="0"/>
        </c:ser>
        <c:axId val="9853520"/>
        <c:axId val="21572817"/>
      </c:scatterChart>
      <c:valAx>
        <c:axId val="985352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interi 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72817"/>
        <c:crosses val="autoZero"/>
        <c:crossBetween val="midCat"/>
        <c:dispUnits/>
        <c:majorUnit val="1"/>
        <c:minorUnit val="0.4"/>
      </c:valAx>
      <c:valAx>
        <c:axId val="21572817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interi b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3520"/>
        <c:crosses val="autoZero"/>
        <c:crossBetween val="midCat"/>
        <c:dispUnits/>
        <c:majorUnit val="1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0.0735</cdr:x>
      <cdr:y>0.10425</cdr:y>
    </cdr:from>
    <cdr:to>
      <cdr:x>0.8965</cdr:x>
      <cdr:y>0.906</cdr:y>
    </cdr:to>
    <cdr:sp>
      <cdr:nvSpPr>
        <cdr:cNvPr id="1" name="Line 1025"/>
        <cdr:cNvSpPr>
          <a:spLocks/>
        </cdr:cNvSpPr>
      </cdr:nvSpPr>
      <cdr:spPr>
        <a:xfrm flipV="1">
          <a:off x="542925" y="676275"/>
          <a:ext cx="6115050" cy="5257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7</xdr:col>
      <xdr:colOff>714375</xdr:colOff>
      <xdr:row>3</xdr:row>
      <xdr:rowOff>9525</xdr:rowOff>
    </xdr:to>
    <xdr:sp>
      <xdr:nvSpPr>
        <xdr:cNvPr id="1" name="WordArt 6"/>
        <xdr:cNvSpPr>
          <a:spLocks/>
        </xdr:cNvSpPr>
      </xdr:nvSpPr>
      <xdr:spPr>
        <a:xfrm>
          <a:off x="104775" y="95250"/>
          <a:ext cx="6543675" cy="561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48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L'algoritmo di Euclide per il calcolo delmassimo comun divisore</a:t>
          </a:r>
        </a:p>
      </xdr:txBody>
    </xdr:sp>
    <xdr:clientData/>
  </xdr:twoCellAnchor>
  <xdr:twoCellAnchor>
    <xdr:from>
      <xdr:col>0</xdr:col>
      <xdr:colOff>47625</xdr:colOff>
      <xdr:row>62</xdr:row>
      <xdr:rowOff>95250</xdr:rowOff>
    </xdr:from>
    <xdr:to>
      <xdr:col>7</xdr:col>
      <xdr:colOff>657225</xdr:colOff>
      <xdr:row>63</xdr:row>
      <xdr:rowOff>161925</xdr:rowOff>
    </xdr:to>
    <xdr:sp>
      <xdr:nvSpPr>
        <xdr:cNvPr id="2" name="WordArt 7"/>
        <xdr:cNvSpPr>
          <a:spLocks/>
        </xdr:cNvSpPr>
      </xdr:nvSpPr>
      <xdr:spPr>
        <a:xfrm>
          <a:off x="47625" y="12315825"/>
          <a:ext cx="654367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008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Una variante dell'algoritmo di Euclide: le differenze successive.</a:t>
          </a:r>
        </a:p>
      </xdr:txBody>
    </xdr:sp>
    <xdr:clientData/>
  </xdr:twoCellAnchor>
  <xdr:twoCellAnchor>
    <xdr:from>
      <xdr:col>0</xdr:col>
      <xdr:colOff>447675</xdr:colOff>
      <xdr:row>120</xdr:row>
      <xdr:rowOff>133350</xdr:rowOff>
    </xdr:from>
    <xdr:to>
      <xdr:col>13</xdr:col>
      <xdr:colOff>457200</xdr:colOff>
      <xdr:row>161</xdr:row>
      <xdr:rowOff>9525</xdr:rowOff>
    </xdr:to>
    <xdr:graphicFrame>
      <xdr:nvGraphicFramePr>
        <xdr:cNvPr id="3" name="Chart 8"/>
        <xdr:cNvGraphicFramePr/>
      </xdr:nvGraphicFramePr>
      <xdr:xfrm>
        <a:off x="447675" y="24545925"/>
        <a:ext cx="742950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8"/>
  <sheetViews>
    <sheetView tabSelected="1" zoomScalePageLayoutView="0" workbookViewId="0" topLeftCell="A1">
      <selection activeCell="A8" sqref="A8:H8"/>
    </sheetView>
  </sheetViews>
  <sheetFormatPr defaultColWidth="9.140625" defaultRowHeight="12.75"/>
  <cols>
    <col min="1" max="8" width="12.7109375" style="0" customWidth="1"/>
    <col min="9" max="9" width="0.13671875" style="0" hidden="1" customWidth="1"/>
    <col min="10" max="12" width="0.13671875" style="0" customWidth="1"/>
    <col min="14" max="14" width="10.00390625" style="0" bestFit="1" customWidth="1"/>
    <col min="21" max="22" width="13.7109375" style="0" bestFit="1" customWidth="1"/>
  </cols>
  <sheetData>
    <row r="1" spans="1:8" ht="18">
      <c r="A1" s="6"/>
      <c r="B1" s="7"/>
      <c r="C1" s="7"/>
      <c r="D1" s="7"/>
      <c r="E1" s="7"/>
      <c r="F1" s="7"/>
      <c r="G1" s="7"/>
      <c r="H1" s="7"/>
    </row>
    <row r="2" spans="1:8" ht="18">
      <c r="A2" s="6"/>
      <c r="B2" s="7"/>
      <c r="C2" s="7"/>
      <c r="D2" s="7"/>
      <c r="E2" s="7"/>
      <c r="F2" s="7"/>
      <c r="G2" s="7"/>
      <c r="H2" s="7"/>
    </row>
    <row r="3" spans="1:8" ht="15" customHeight="1">
      <c r="A3" s="6"/>
      <c r="B3" s="7"/>
      <c r="C3" s="7"/>
      <c r="D3" s="7"/>
      <c r="E3" s="7"/>
      <c r="F3" s="7"/>
      <c r="G3" s="7"/>
      <c r="H3" s="7"/>
    </row>
    <row r="4" spans="1:8" ht="15" customHeight="1">
      <c r="A4" s="6"/>
      <c r="B4" s="7"/>
      <c r="C4" s="7"/>
      <c r="D4" s="7"/>
      <c r="E4" s="7"/>
      <c r="F4" s="7"/>
      <c r="G4" s="7"/>
      <c r="H4" s="7"/>
    </row>
    <row r="5" spans="1:8" ht="15" customHeight="1">
      <c r="A5" s="6"/>
      <c r="B5" s="7"/>
      <c r="C5" s="7"/>
      <c r="D5" s="7"/>
      <c r="E5" s="7"/>
      <c r="F5" s="7"/>
      <c r="G5" s="7"/>
      <c r="H5" s="7"/>
    </row>
    <row r="6" spans="1:8" ht="15" customHeight="1">
      <c r="A6" s="6"/>
      <c r="B6" s="7"/>
      <c r="C6" s="7"/>
      <c r="D6" s="7"/>
      <c r="E6" s="7"/>
      <c r="F6" s="7"/>
      <c r="G6" s="7"/>
      <c r="H6" s="7"/>
    </row>
    <row r="7" spans="1:8" ht="15" customHeight="1">
      <c r="A7" s="6"/>
      <c r="B7" s="7"/>
      <c r="C7" s="7"/>
      <c r="D7" s="7"/>
      <c r="E7" s="7"/>
      <c r="F7" s="7"/>
      <c r="G7" s="7"/>
      <c r="H7" s="7"/>
    </row>
    <row r="8" spans="1:13" ht="15" customHeight="1">
      <c r="A8" s="44" t="s">
        <v>1</v>
      </c>
      <c r="B8" s="44"/>
      <c r="C8" s="44"/>
      <c r="D8" s="44"/>
      <c r="E8" s="44"/>
      <c r="F8" s="44"/>
      <c r="G8" s="44"/>
      <c r="H8" s="44"/>
      <c r="I8" s="5"/>
      <c r="J8" s="5"/>
      <c r="K8" s="5"/>
      <c r="L8" s="5"/>
      <c r="M8" s="5"/>
    </row>
    <row r="9" spans="1:13" ht="15" customHeight="1">
      <c r="A9" s="8"/>
      <c r="B9" s="8"/>
      <c r="C9" s="8"/>
      <c r="D9" s="8"/>
      <c r="E9" s="8"/>
      <c r="F9" s="8"/>
      <c r="G9" s="8"/>
      <c r="H9" s="8"/>
      <c r="I9" s="5"/>
      <c r="J9" s="5"/>
      <c r="K9" s="5"/>
      <c r="L9" s="5"/>
      <c r="M9" s="5"/>
    </row>
    <row r="10" spans="1:13" ht="15" customHeight="1">
      <c r="A10" s="44" t="s">
        <v>3</v>
      </c>
      <c r="B10" s="44"/>
      <c r="C10" s="44"/>
      <c r="D10" s="44"/>
      <c r="E10" s="44"/>
      <c r="F10" s="44"/>
      <c r="G10" s="44"/>
      <c r="H10" s="44"/>
      <c r="I10" s="5"/>
      <c r="J10" s="5"/>
      <c r="K10" s="5"/>
      <c r="L10" s="5"/>
      <c r="M10" s="5"/>
    </row>
    <row r="11" spans="1:13" ht="15" customHeight="1">
      <c r="A11" s="8"/>
      <c r="B11" s="8"/>
      <c r="C11" s="8"/>
      <c r="D11" s="8"/>
      <c r="E11" s="8"/>
      <c r="F11" s="8"/>
      <c r="G11" s="8"/>
      <c r="H11" s="8"/>
      <c r="I11" s="5"/>
      <c r="J11" s="5"/>
      <c r="K11" s="5"/>
      <c r="L11" s="5"/>
      <c r="M11" s="5"/>
    </row>
    <row r="12" spans="1:8" ht="15" customHeight="1">
      <c r="A12" s="45" t="s">
        <v>4</v>
      </c>
      <c r="B12" s="45"/>
      <c r="C12" s="45"/>
      <c r="D12" s="45"/>
      <c r="E12" s="45"/>
      <c r="F12" s="45"/>
      <c r="G12" s="45"/>
      <c r="H12" s="45"/>
    </row>
    <row r="13" spans="1:8" ht="15" customHeight="1">
      <c r="A13" s="9"/>
      <c r="B13" s="9"/>
      <c r="C13" s="9"/>
      <c r="D13" s="9"/>
      <c r="E13" s="9"/>
      <c r="F13" s="9"/>
      <c r="G13" s="9"/>
      <c r="H13" s="9"/>
    </row>
    <row r="14" spans="1:8" ht="15" customHeight="1">
      <c r="A14" s="43" t="s">
        <v>5</v>
      </c>
      <c r="B14" s="43"/>
      <c r="C14" s="43"/>
      <c r="D14" s="43"/>
      <c r="E14" s="43"/>
      <c r="F14" s="43"/>
      <c r="G14" s="43"/>
      <c r="H14" s="43"/>
    </row>
    <row r="15" spans="1:8" ht="15" customHeight="1">
      <c r="A15" s="10"/>
      <c r="B15" s="10"/>
      <c r="C15" s="10"/>
      <c r="D15" s="10"/>
      <c r="E15" s="10"/>
      <c r="F15" s="10"/>
      <c r="G15" s="10"/>
      <c r="H15" s="10"/>
    </row>
    <row r="16" spans="1:8" ht="15" customHeight="1">
      <c r="A16" s="10" t="s">
        <v>0</v>
      </c>
      <c r="B16" s="10"/>
      <c r="C16" s="10"/>
      <c r="D16" s="10"/>
      <c r="E16" s="10"/>
      <c r="F16" s="10"/>
      <c r="G16" s="10"/>
      <c r="H16" s="10"/>
    </row>
    <row r="17" spans="1:8" ht="15" customHeight="1">
      <c r="A17" s="10"/>
      <c r="B17" s="10"/>
      <c r="C17" s="10"/>
      <c r="D17" s="10"/>
      <c r="E17" s="10"/>
      <c r="F17" s="10"/>
      <c r="G17" s="10"/>
      <c r="H17" s="10"/>
    </row>
    <row r="18" spans="1:8" ht="15" customHeight="1">
      <c r="A18" s="10"/>
      <c r="B18" s="10" t="s">
        <v>2</v>
      </c>
      <c r="C18" s="43" t="s">
        <v>7</v>
      </c>
      <c r="D18" s="43"/>
      <c r="E18" s="43"/>
      <c r="F18" s="43"/>
      <c r="G18" s="43"/>
      <c r="H18" s="43"/>
    </row>
    <row r="19" spans="1:8" ht="15" customHeight="1">
      <c r="A19" s="10"/>
      <c r="B19" s="10"/>
      <c r="C19" s="10"/>
      <c r="D19" s="10"/>
      <c r="E19" s="10"/>
      <c r="F19" s="10"/>
      <c r="G19" s="10"/>
      <c r="H19" s="10"/>
    </row>
    <row r="20" spans="1:8" ht="30" customHeight="1">
      <c r="A20" s="10"/>
      <c r="B20" s="12" t="s">
        <v>6</v>
      </c>
      <c r="C20" s="46" t="s">
        <v>8</v>
      </c>
      <c r="D20" s="46"/>
      <c r="E20" s="46"/>
      <c r="F20" s="46"/>
      <c r="G20" s="46"/>
      <c r="H20" s="46"/>
    </row>
    <row r="21" spans="1:8" ht="15" customHeight="1">
      <c r="A21" s="10"/>
      <c r="B21" s="10"/>
      <c r="C21" s="10"/>
      <c r="D21" s="10"/>
      <c r="E21" s="10"/>
      <c r="F21" s="10"/>
      <c r="G21" s="10"/>
      <c r="H21" s="10"/>
    </row>
    <row r="22" spans="1:8" ht="15" customHeight="1">
      <c r="A22" s="10" t="s">
        <v>9</v>
      </c>
      <c r="B22" s="10"/>
      <c r="C22" s="10"/>
      <c r="D22" s="10"/>
      <c r="E22" s="10"/>
      <c r="F22" s="10"/>
      <c r="G22" s="10"/>
      <c r="H22" s="10"/>
    </row>
    <row r="23" spans="1:8" ht="15" customHeight="1">
      <c r="A23" s="10"/>
      <c r="B23" s="10"/>
      <c r="C23" s="10"/>
      <c r="D23" s="10"/>
      <c r="E23" s="10"/>
      <c r="F23" s="10"/>
      <c r="G23" s="10"/>
      <c r="H23" s="10"/>
    </row>
    <row r="24" spans="1:8" ht="15" customHeight="1">
      <c r="A24" s="10"/>
      <c r="B24" s="10"/>
      <c r="C24" s="10"/>
      <c r="D24" s="10"/>
      <c r="E24" s="10"/>
      <c r="F24" s="10"/>
      <c r="G24" s="10"/>
      <c r="H24" s="10"/>
    </row>
    <row r="25" spans="1:8" ht="15" customHeight="1">
      <c r="A25" s="10"/>
      <c r="B25" s="10"/>
      <c r="C25" s="10"/>
      <c r="D25" s="10"/>
      <c r="E25" s="10"/>
      <c r="F25" s="10"/>
      <c r="G25" s="10"/>
      <c r="H25" s="10"/>
    </row>
    <row r="26" spans="1:8" ht="15" customHeight="1">
      <c r="A26" s="10"/>
      <c r="B26" s="10"/>
      <c r="C26" s="10"/>
      <c r="D26" s="10"/>
      <c r="E26" s="10"/>
      <c r="F26" s="10"/>
      <c r="G26" s="10"/>
      <c r="H26" s="10"/>
    </row>
    <row r="27" spans="1:8" ht="15" customHeight="1">
      <c r="A27" s="10" t="s">
        <v>10</v>
      </c>
      <c r="B27" s="10"/>
      <c r="C27" s="10"/>
      <c r="D27" s="10"/>
      <c r="E27" s="10"/>
      <c r="F27" s="10"/>
      <c r="G27" s="10"/>
      <c r="H27" s="10"/>
    </row>
    <row r="28" spans="1:8" ht="15" customHeight="1">
      <c r="A28" s="10"/>
      <c r="B28" s="10"/>
      <c r="C28" s="10"/>
      <c r="D28" s="10"/>
      <c r="E28" s="10"/>
      <c r="F28" s="10"/>
      <c r="G28" s="10"/>
      <c r="H28" s="10"/>
    </row>
    <row r="29" spans="1:8" ht="15" customHeight="1">
      <c r="A29" s="10"/>
      <c r="B29" s="10"/>
      <c r="C29" s="10"/>
      <c r="D29" s="10"/>
      <c r="E29" s="10"/>
      <c r="F29" s="10"/>
      <c r="G29" s="10"/>
      <c r="H29" s="10"/>
    </row>
    <row r="30" spans="1:8" ht="15" customHeight="1">
      <c r="A30" s="10"/>
      <c r="B30" s="10"/>
      <c r="C30" s="10"/>
      <c r="D30" s="10"/>
      <c r="E30" s="10"/>
      <c r="F30" s="10"/>
      <c r="G30" s="10"/>
      <c r="H30" s="10"/>
    </row>
    <row r="31" spans="1:8" ht="15" customHeight="1" thickBot="1">
      <c r="A31" s="10"/>
      <c r="B31" s="10"/>
      <c r="C31" s="10"/>
      <c r="D31" s="10"/>
      <c r="E31" s="10"/>
      <c r="F31" s="10"/>
      <c r="G31" s="10"/>
      <c r="H31" s="10"/>
    </row>
    <row r="32" spans="1:12" ht="42.75" customHeight="1" thickBot="1">
      <c r="A32" s="47" t="s">
        <v>29</v>
      </c>
      <c r="B32" s="48"/>
      <c r="C32" s="48"/>
      <c r="D32" s="48"/>
      <c r="E32" s="48"/>
      <c r="F32" s="48"/>
      <c r="G32" s="48"/>
      <c r="H32" s="48"/>
      <c r="I32" s="2"/>
      <c r="J32" s="13"/>
      <c r="K32" s="13"/>
      <c r="L32" s="13"/>
    </row>
    <row r="33" spans="1:12" ht="15">
      <c r="A33" s="11"/>
      <c r="B33" s="11"/>
      <c r="C33" s="11"/>
      <c r="D33" s="11"/>
      <c r="E33" s="11"/>
      <c r="F33" s="11"/>
      <c r="G33" s="11"/>
      <c r="H33" s="11"/>
      <c r="I33" s="13"/>
      <c r="J33" s="13"/>
      <c r="K33" s="13"/>
      <c r="L33" s="13"/>
    </row>
    <row r="34" spans="1:12" ht="16.5">
      <c r="A34" s="50" t="s">
        <v>11</v>
      </c>
      <c r="B34" s="51"/>
      <c r="C34" s="11"/>
      <c r="D34" s="52" t="s">
        <v>12</v>
      </c>
      <c r="E34" s="53"/>
      <c r="F34" s="11"/>
      <c r="G34" s="11"/>
      <c r="H34" s="11"/>
      <c r="I34" s="13"/>
      <c r="J34" s="13"/>
      <c r="K34" s="13"/>
      <c r="L34" s="13"/>
    </row>
    <row r="35" spans="1:12" ht="28.5" customHeight="1">
      <c r="A35" s="49">
        <v>4824</v>
      </c>
      <c r="B35" s="49"/>
      <c r="C35" s="11"/>
      <c r="D35" s="49">
        <v>3036</v>
      </c>
      <c r="E35" s="49"/>
      <c r="F35" s="11"/>
      <c r="G35" s="11"/>
      <c r="H35" s="11"/>
      <c r="I35" s="13"/>
      <c r="J35" s="13"/>
      <c r="K35" s="13"/>
      <c r="L35" s="13"/>
    </row>
    <row r="36" spans="1:12" ht="15.75">
      <c r="A36" s="20"/>
      <c r="B36" s="20"/>
      <c r="C36" s="20"/>
      <c r="D36" s="20"/>
      <c r="E36" s="21"/>
      <c r="F36" s="19"/>
      <c r="G36" s="19"/>
      <c r="H36" s="19"/>
      <c r="I36" s="13"/>
      <c r="J36" s="13"/>
      <c r="K36" s="13"/>
      <c r="L36" s="13"/>
    </row>
    <row r="37" spans="1:12" ht="16.5" thickBot="1">
      <c r="A37" s="20"/>
      <c r="B37" s="20"/>
      <c r="C37" s="20"/>
      <c r="D37" s="20"/>
      <c r="E37" s="21"/>
      <c r="F37" s="19"/>
      <c r="G37" s="19"/>
      <c r="H37" s="19"/>
      <c r="I37" s="13"/>
      <c r="J37" s="13"/>
      <c r="K37" s="13"/>
      <c r="L37" s="13"/>
    </row>
    <row r="38" spans="1:22" ht="24.75" thickBot="1">
      <c r="A38" s="41" t="s">
        <v>11</v>
      </c>
      <c r="B38" s="41"/>
      <c r="C38" s="16"/>
      <c r="D38" s="41" t="s">
        <v>12</v>
      </c>
      <c r="E38" s="41"/>
      <c r="F38" s="19"/>
      <c r="G38" s="41" t="s">
        <v>13</v>
      </c>
      <c r="H38" s="41"/>
      <c r="I38" s="2"/>
      <c r="J38" s="13"/>
      <c r="K38" s="13"/>
      <c r="L38" s="13"/>
      <c r="N38" s="13" t="s">
        <v>30</v>
      </c>
      <c r="P38" s="27"/>
      <c r="Q38" s="29"/>
      <c r="R38" s="30" t="s">
        <v>31</v>
      </c>
      <c r="S38" s="13"/>
      <c r="T38" s="31"/>
      <c r="U38" s="31"/>
      <c r="V38" s="31"/>
    </row>
    <row r="39" spans="1:22" ht="12.75">
      <c r="A39" s="42">
        <f>A35</f>
        <v>4824</v>
      </c>
      <c r="B39" s="42"/>
      <c r="C39" s="17"/>
      <c r="D39" s="42">
        <f>D35</f>
        <v>3036</v>
      </c>
      <c r="E39" s="42"/>
      <c r="F39" s="18"/>
      <c r="G39" s="42">
        <f>IF(D39=0,0,MOD(A39,D39))</f>
        <v>1788</v>
      </c>
      <c r="H39" s="42"/>
      <c r="N39" s="3"/>
      <c r="P39" s="28"/>
      <c r="Q39" s="28"/>
      <c r="R39" s="1">
        <f>IF(G39=0,D39,G39)</f>
        <v>1788</v>
      </c>
      <c r="S39" s="3"/>
      <c r="T39" s="3"/>
      <c r="U39" s="28"/>
      <c r="V39" s="28"/>
    </row>
    <row r="40" spans="1:22" ht="12.75">
      <c r="A40" s="42">
        <f>D39</f>
        <v>3036</v>
      </c>
      <c r="B40" s="42"/>
      <c r="C40" s="17"/>
      <c r="D40" s="42">
        <f>G39</f>
        <v>1788</v>
      </c>
      <c r="E40" s="42"/>
      <c r="F40" s="18"/>
      <c r="G40" s="42">
        <f aca="true" t="shared" si="0" ref="G40:G56">IF(D40=0,0,MOD(A40,D40))</f>
        <v>1248</v>
      </c>
      <c r="H40" s="42"/>
      <c r="N40" s="3"/>
      <c r="P40" s="28"/>
      <c r="Q40" s="28"/>
      <c r="R40" s="1">
        <f aca="true" t="shared" si="1" ref="R40:R56">IF(G40=0,"",G40)</f>
        <v>1248</v>
      </c>
      <c r="S40" s="3"/>
      <c r="T40" s="3"/>
      <c r="U40" s="28"/>
      <c r="V40" s="32"/>
    </row>
    <row r="41" spans="1:22" ht="12.75">
      <c r="A41" s="42">
        <f>D40</f>
        <v>1788</v>
      </c>
      <c r="B41" s="42"/>
      <c r="C41" s="17"/>
      <c r="D41" s="42">
        <f aca="true" t="shared" si="2" ref="D41:D56">G40</f>
        <v>1248</v>
      </c>
      <c r="E41" s="42"/>
      <c r="F41" s="18"/>
      <c r="G41" s="42">
        <f t="shared" si="0"/>
        <v>540</v>
      </c>
      <c r="H41" s="42"/>
      <c r="N41" s="3"/>
      <c r="P41" s="28"/>
      <c r="Q41" s="28"/>
      <c r="R41" s="1">
        <f t="shared" si="1"/>
        <v>540</v>
      </c>
      <c r="S41" s="3"/>
      <c r="T41" s="3"/>
      <c r="U41" s="28"/>
      <c r="V41" s="32"/>
    </row>
    <row r="42" spans="1:22" ht="12.75">
      <c r="A42" s="42">
        <f aca="true" t="shared" si="3" ref="A42:A56">D41</f>
        <v>1248</v>
      </c>
      <c r="B42" s="42"/>
      <c r="C42" s="17"/>
      <c r="D42" s="42">
        <f t="shared" si="2"/>
        <v>540</v>
      </c>
      <c r="E42" s="42"/>
      <c r="F42" s="18"/>
      <c r="G42" s="42">
        <f t="shared" si="0"/>
        <v>168</v>
      </c>
      <c r="H42" s="42"/>
      <c r="N42" s="3"/>
      <c r="P42" s="28"/>
      <c r="Q42" s="28"/>
      <c r="R42" s="1">
        <f t="shared" si="1"/>
        <v>168</v>
      </c>
      <c r="S42" s="3"/>
      <c r="T42" s="3"/>
      <c r="U42" s="28"/>
      <c r="V42" s="33"/>
    </row>
    <row r="43" spans="1:22" ht="12.75">
      <c r="A43" s="42">
        <f t="shared" si="3"/>
        <v>540</v>
      </c>
      <c r="B43" s="42"/>
      <c r="C43" s="17"/>
      <c r="D43" s="42">
        <f t="shared" si="2"/>
        <v>168</v>
      </c>
      <c r="E43" s="42"/>
      <c r="F43" s="18"/>
      <c r="G43" s="42">
        <f t="shared" si="0"/>
        <v>36</v>
      </c>
      <c r="H43" s="42"/>
      <c r="N43" s="3"/>
      <c r="P43" s="28"/>
      <c r="Q43" s="28"/>
      <c r="R43" s="1">
        <f t="shared" si="1"/>
        <v>36</v>
      </c>
      <c r="S43" s="3"/>
      <c r="T43" s="3"/>
      <c r="U43" s="28"/>
      <c r="V43" s="32"/>
    </row>
    <row r="44" spans="1:22" ht="12.75">
      <c r="A44" s="42">
        <f t="shared" si="3"/>
        <v>168</v>
      </c>
      <c r="B44" s="42"/>
      <c r="C44" s="17"/>
      <c r="D44" s="42">
        <f t="shared" si="2"/>
        <v>36</v>
      </c>
      <c r="E44" s="42"/>
      <c r="F44" s="18"/>
      <c r="G44" s="42">
        <f t="shared" si="0"/>
        <v>24</v>
      </c>
      <c r="H44" s="42"/>
      <c r="N44" s="3"/>
      <c r="P44" s="28"/>
      <c r="Q44" s="28"/>
      <c r="R44" s="1">
        <f t="shared" si="1"/>
        <v>24</v>
      </c>
      <c r="S44" s="3"/>
      <c r="T44" s="3"/>
      <c r="U44" s="28"/>
      <c r="V44" s="32"/>
    </row>
    <row r="45" spans="1:22" ht="12.75">
      <c r="A45" s="42">
        <f t="shared" si="3"/>
        <v>36</v>
      </c>
      <c r="B45" s="42"/>
      <c r="C45" s="17"/>
      <c r="D45" s="42">
        <f t="shared" si="2"/>
        <v>24</v>
      </c>
      <c r="E45" s="42"/>
      <c r="F45" s="18"/>
      <c r="G45" s="42">
        <f t="shared" si="0"/>
        <v>12</v>
      </c>
      <c r="H45" s="42"/>
      <c r="N45" s="3"/>
      <c r="P45" s="28"/>
      <c r="Q45" s="28"/>
      <c r="R45" s="1">
        <f t="shared" si="1"/>
        <v>12</v>
      </c>
      <c r="S45" s="3"/>
      <c r="T45" s="3"/>
      <c r="U45" s="28"/>
      <c r="V45" s="32"/>
    </row>
    <row r="46" spans="1:22" ht="12.75">
      <c r="A46" s="42">
        <f t="shared" si="3"/>
        <v>24</v>
      </c>
      <c r="B46" s="42"/>
      <c r="C46" s="17"/>
      <c r="D46" s="42">
        <f t="shared" si="2"/>
        <v>12</v>
      </c>
      <c r="E46" s="42"/>
      <c r="F46" s="18"/>
      <c r="G46" s="42">
        <f t="shared" si="0"/>
        <v>0</v>
      </c>
      <c r="H46" s="42"/>
      <c r="N46" s="3"/>
      <c r="P46" s="28"/>
      <c r="Q46" s="28"/>
      <c r="R46" s="1">
        <f t="shared" si="1"/>
      </c>
      <c r="S46" s="3"/>
      <c r="T46" s="3"/>
      <c r="U46" s="28"/>
      <c r="V46" s="32"/>
    </row>
    <row r="47" spans="1:22" ht="12.75">
      <c r="A47" s="42">
        <f t="shared" si="3"/>
        <v>12</v>
      </c>
      <c r="B47" s="42"/>
      <c r="C47" s="17"/>
      <c r="D47" s="42">
        <f t="shared" si="2"/>
        <v>0</v>
      </c>
      <c r="E47" s="42"/>
      <c r="F47" s="18"/>
      <c r="G47" s="42">
        <f t="shared" si="0"/>
        <v>0</v>
      </c>
      <c r="H47" s="42"/>
      <c r="N47" s="3"/>
      <c r="P47" s="28"/>
      <c r="Q47" s="28"/>
      <c r="R47" s="1">
        <f t="shared" si="1"/>
      </c>
      <c r="S47" s="3"/>
      <c r="T47" s="3"/>
      <c r="U47" s="28"/>
      <c r="V47" s="32"/>
    </row>
    <row r="48" spans="1:22" ht="12.75">
      <c r="A48" s="42">
        <f t="shared" si="3"/>
        <v>0</v>
      </c>
      <c r="B48" s="42"/>
      <c r="C48" s="17"/>
      <c r="D48" s="42">
        <f t="shared" si="2"/>
        <v>0</v>
      </c>
      <c r="E48" s="42"/>
      <c r="F48" s="18"/>
      <c r="G48" s="42">
        <f t="shared" si="0"/>
        <v>0</v>
      </c>
      <c r="H48" s="42"/>
      <c r="N48" s="3"/>
      <c r="P48" s="28"/>
      <c r="Q48" s="28"/>
      <c r="R48" s="1">
        <f t="shared" si="1"/>
      </c>
      <c r="S48" s="3"/>
      <c r="T48" s="3"/>
      <c r="U48" s="28"/>
      <c r="V48" s="32"/>
    </row>
    <row r="49" spans="1:22" ht="12.75">
      <c r="A49" s="42">
        <f t="shared" si="3"/>
        <v>0</v>
      </c>
      <c r="B49" s="42"/>
      <c r="C49" s="17"/>
      <c r="D49" s="42">
        <f>G48</f>
        <v>0</v>
      </c>
      <c r="E49" s="42"/>
      <c r="F49" s="18"/>
      <c r="G49" s="42">
        <f t="shared" si="0"/>
        <v>0</v>
      </c>
      <c r="H49" s="42"/>
      <c r="N49" s="3"/>
      <c r="P49" s="28"/>
      <c r="Q49" s="28"/>
      <c r="R49" s="1">
        <f t="shared" si="1"/>
      </c>
      <c r="S49" s="3"/>
      <c r="T49" s="3"/>
      <c r="U49" s="28"/>
      <c r="V49" s="32"/>
    </row>
    <row r="50" spans="1:22" ht="12.75">
      <c r="A50" s="42">
        <f t="shared" si="3"/>
        <v>0</v>
      </c>
      <c r="B50" s="42"/>
      <c r="C50" s="17"/>
      <c r="D50" s="42">
        <f t="shared" si="2"/>
        <v>0</v>
      </c>
      <c r="E50" s="42"/>
      <c r="F50" s="18"/>
      <c r="G50" s="42">
        <f t="shared" si="0"/>
        <v>0</v>
      </c>
      <c r="H50" s="42"/>
      <c r="N50" s="3"/>
      <c r="P50" s="28"/>
      <c r="Q50" s="28"/>
      <c r="R50" s="1">
        <f t="shared" si="1"/>
      </c>
      <c r="S50" s="3"/>
      <c r="T50" s="3"/>
      <c r="U50" s="28"/>
      <c r="V50" s="32"/>
    </row>
    <row r="51" spans="1:22" ht="12.75">
      <c r="A51" s="42">
        <f t="shared" si="3"/>
        <v>0</v>
      </c>
      <c r="B51" s="42"/>
      <c r="C51" s="17"/>
      <c r="D51" s="42">
        <f t="shared" si="2"/>
        <v>0</v>
      </c>
      <c r="E51" s="42"/>
      <c r="F51" s="18"/>
      <c r="G51" s="42">
        <f t="shared" si="0"/>
        <v>0</v>
      </c>
      <c r="H51" s="42"/>
      <c r="N51" s="3"/>
      <c r="P51" s="28"/>
      <c r="Q51" s="28"/>
      <c r="R51" s="1">
        <f t="shared" si="1"/>
      </c>
      <c r="S51" s="3"/>
      <c r="T51" s="3"/>
      <c r="U51" s="28"/>
      <c r="V51" s="32"/>
    </row>
    <row r="52" spans="1:22" ht="12.75">
      <c r="A52" s="42">
        <f t="shared" si="3"/>
        <v>0</v>
      </c>
      <c r="B52" s="42"/>
      <c r="C52" s="17"/>
      <c r="D52" s="42">
        <f t="shared" si="2"/>
        <v>0</v>
      </c>
      <c r="E52" s="42"/>
      <c r="F52" s="18"/>
      <c r="G52" s="42">
        <f t="shared" si="0"/>
        <v>0</v>
      </c>
      <c r="H52" s="42"/>
      <c r="N52" s="3"/>
      <c r="P52" s="28"/>
      <c r="Q52" s="28"/>
      <c r="R52" s="1">
        <f t="shared" si="1"/>
      </c>
      <c r="S52" s="3"/>
      <c r="T52" s="3"/>
      <c r="U52" s="28"/>
      <c r="V52" s="32"/>
    </row>
    <row r="53" spans="1:22" ht="12.75">
      <c r="A53" s="42">
        <f t="shared" si="3"/>
        <v>0</v>
      </c>
      <c r="B53" s="42"/>
      <c r="C53" s="17"/>
      <c r="D53" s="42">
        <f t="shared" si="2"/>
        <v>0</v>
      </c>
      <c r="E53" s="42"/>
      <c r="F53" s="18"/>
      <c r="G53" s="42">
        <f t="shared" si="0"/>
        <v>0</v>
      </c>
      <c r="H53" s="42"/>
      <c r="N53" s="3"/>
      <c r="P53" s="28"/>
      <c r="Q53" s="28"/>
      <c r="R53" s="1">
        <f t="shared" si="1"/>
      </c>
      <c r="S53" s="3"/>
      <c r="T53" s="3"/>
      <c r="U53" s="28"/>
      <c r="V53" s="32"/>
    </row>
    <row r="54" spans="1:22" ht="12.75">
      <c r="A54" s="42">
        <f t="shared" si="3"/>
        <v>0</v>
      </c>
      <c r="B54" s="42"/>
      <c r="C54" s="17"/>
      <c r="D54" s="42">
        <f t="shared" si="2"/>
        <v>0</v>
      </c>
      <c r="E54" s="42"/>
      <c r="F54" s="18"/>
      <c r="G54" s="42">
        <f t="shared" si="0"/>
        <v>0</v>
      </c>
      <c r="H54" s="42"/>
      <c r="N54" s="3"/>
      <c r="P54" s="28"/>
      <c r="Q54" s="28"/>
      <c r="R54" s="1">
        <f t="shared" si="1"/>
      </c>
      <c r="S54" s="3"/>
      <c r="T54" s="3"/>
      <c r="U54" s="28"/>
      <c r="V54" s="32"/>
    </row>
    <row r="55" spans="1:22" ht="12.75">
      <c r="A55" s="42">
        <f t="shared" si="3"/>
        <v>0</v>
      </c>
      <c r="B55" s="42"/>
      <c r="C55" s="17"/>
      <c r="D55" s="42">
        <f t="shared" si="2"/>
        <v>0</v>
      </c>
      <c r="E55" s="42"/>
      <c r="F55" s="18"/>
      <c r="G55" s="42">
        <f t="shared" si="0"/>
        <v>0</v>
      </c>
      <c r="H55" s="42"/>
      <c r="N55" s="3"/>
      <c r="P55" s="28"/>
      <c r="Q55" s="28"/>
      <c r="R55" s="1">
        <f t="shared" si="1"/>
      </c>
      <c r="S55" s="3"/>
      <c r="T55" s="3"/>
      <c r="U55" s="28"/>
      <c r="V55" s="32"/>
    </row>
    <row r="56" spans="1:22" ht="12.75">
      <c r="A56" s="42">
        <f t="shared" si="3"/>
        <v>0</v>
      </c>
      <c r="B56" s="42"/>
      <c r="C56" s="17"/>
      <c r="D56" s="42">
        <f t="shared" si="2"/>
        <v>0</v>
      </c>
      <c r="E56" s="42"/>
      <c r="F56" s="18"/>
      <c r="G56" s="42">
        <f t="shared" si="0"/>
        <v>0</v>
      </c>
      <c r="H56" s="42"/>
      <c r="N56" s="3"/>
      <c r="P56" s="28"/>
      <c r="Q56" s="28"/>
      <c r="R56" s="1">
        <f t="shared" si="1"/>
      </c>
      <c r="S56" s="3"/>
      <c r="T56" s="3"/>
      <c r="U56" s="28"/>
      <c r="V56" s="32"/>
    </row>
    <row r="57" spans="1:8" ht="12.75">
      <c r="A57" s="22"/>
      <c r="B57" s="23"/>
      <c r="C57" s="23"/>
      <c r="D57" s="23"/>
      <c r="E57" s="23"/>
      <c r="F57" s="23"/>
      <c r="G57" s="23"/>
      <c r="H57" s="23"/>
    </row>
    <row r="58" spans="1:8" ht="12.75">
      <c r="A58" s="22"/>
      <c r="B58" s="23"/>
      <c r="C58" s="23"/>
      <c r="D58" s="23"/>
      <c r="E58" s="23"/>
      <c r="F58" s="23"/>
      <c r="G58" s="23"/>
      <c r="H58" s="23"/>
    </row>
    <row r="59" spans="1:8" ht="20.25" customHeight="1">
      <c r="A59" s="22"/>
      <c r="B59" s="23"/>
      <c r="C59" s="23"/>
      <c r="D59" s="35" t="s">
        <v>32</v>
      </c>
      <c r="E59" s="36"/>
      <c r="F59" s="23"/>
      <c r="G59" s="39" t="s">
        <v>33</v>
      </c>
      <c r="H59" s="40"/>
    </row>
    <row r="60" spans="1:8" ht="15.75">
      <c r="A60" s="22"/>
      <c r="B60" s="23"/>
      <c r="C60" s="23"/>
      <c r="D60" s="37">
        <f>MIN(R39:R56)</f>
        <v>12</v>
      </c>
      <c r="E60" s="38"/>
      <c r="F60" s="23"/>
      <c r="G60" s="37">
        <f>(A39*D39)/D60</f>
        <v>1220472</v>
      </c>
      <c r="H60" s="38"/>
    </row>
    <row r="61" spans="1:8" ht="12.75">
      <c r="A61" s="22"/>
      <c r="B61" s="23"/>
      <c r="C61" s="23"/>
      <c r="D61" s="23"/>
      <c r="E61" s="23"/>
      <c r="F61" s="23"/>
      <c r="G61" s="23"/>
      <c r="H61" s="23"/>
    </row>
    <row r="62" spans="1:8" ht="12.75">
      <c r="A62" s="15"/>
      <c r="B62" s="15"/>
      <c r="C62" s="15"/>
      <c r="D62" s="15"/>
      <c r="E62" s="15"/>
      <c r="F62" s="15"/>
      <c r="G62" s="15"/>
      <c r="H62" s="15"/>
    </row>
    <row r="63" spans="1:8" ht="18">
      <c r="A63" s="6"/>
      <c r="B63" s="7"/>
      <c r="C63" s="7"/>
      <c r="D63" s="7"/>
      <c r="E63" s="7"/>
      <c r="F63" s="7"/>
      <c r="G63" s="7"/>
      <c r="H63" s="7"/>
    </row>
    <row r="64" spans="1:8" ht="18">
      <c r="A64" s="6"/>
      <c r="B64" s="7"/>
      <c r="C64" s="7"/>
      <c r="D64" s="7"/>
      <c r="E64" s="7"/>
      <c r="F64" s="7"/>
      <c r="G64" s="7"/>
      <c r="H64" s="7"/>
    </row>
    <row r="65" spans="1:8" ht="15" customHeight="1">
      <c r="A65" s="6"/>
      <c r="B65" s="7"/>
      <c r="C65" s="7"/>
      <c r="D65" s="7"/>
      <c r="E65" s="7"/>
      <c r="F65" s="7"/>
      <c r="G65" s="7"/>
      <c r="H65" s="7"/>
    </row>
    <row r="66" spans="1:8" ht="15" customHeight="1">
      <c r="A66" s="6"/>
      <c r="B66" s="7"/>
      <c r="C66" s="7"/>
      <c r="D66" s="7"/>
      <c r="E66" s="7"/>
      <c r="F66" s="7"/>
      <c r="G66" s="7"/>
      <c r="H66" s="7"/>
    </row>
    <row r="67" spans="1:13" ht="45.75" customHeight="1">
      <c r="A67" s="44" t="s">
        <v>14</v>
      </c>
      <c r="B67" s="44"/>
      <c r="C67" s="44"/>
      <c r="D67" s="44"/>
      <c r="E67" s="44"/>
      <c r="F67" s="44"/>
      <c r="G67" s="44"/>
      <c r="H67" s="44"/>
      <c r="I67" s="5"/>
      <c r="J67" s="5"/>
      <c r="K67" s="5"/>
      <c r="L67" s="5"/>
      <c r="M67" s="5"/>
    </row>
    <row r="68" spans="1:13" ht="15" customHeight="1">
      <c r="A68" s="8"/>
      <c r="B68" s="8"/>
      <c r="C68" s="8"/>
      <c r="D68" s="8"/>
      <c r="E68" s="8"/>
      <c r="F68" s="8"/>
      <c r="G68" s="8"/>
      <c r="H68" s="8"/>
      <c r="I68" s="5"/>
      <c r="J68" s="5"/>
      <c r="K68" s="5"/>
      <c r="L68" s="5"/>
      <c r="M68" s="5"/>
    </row>
    <row r="69" spans="1:13" ht="15" customHeight="1">
      <c r="A69" s="44" t="s">
        <v>15</v>
      </c>
      <c r="B69" s="44"/>
      <c r="C69" s="44"/>
      <c r="D69" s="44"/>
      <c r="E69" s="44"/>
      <c r="F69" s="44"/>
      <c r="G69" s="44"/>
      <c r="H69" s="44"/>
      <c r="I69" s="5"/>
      <c r="J69" s="5"/>
      <c r="K69" s="5"/>
      <c r="L69" s="5"/>
      <c r="M69" s="5"/>
    </row>
    <row r="70" spans="1:13" ht="15" customHeight="1">
      <c r="A70" s="8"/>
      <c r="B70" s="8"/>
      <c r="C70" s="8"/>
      <c r="D70" s="8"/>
      <c r="E70" s="8"/>
      <c r="F70" s="8"/>
      <c r="G70" s="8"/>
      <c r="H70" s="8"/>
      <c r="I70" s="5"/>
      <c r="J70" s="5"/>
      <c r="K70" s="5"/>
      <c r="L70" s="5"/>
      <c r="M70" s="5"/>
    </row>
    <row r="71" spans="1:8" ht="30" customHeight="1">
      <c r="A71" s="44" t="s">
        <v>25</v>
      </c>
      <c r="B71" s="44"/>
      <c r="C71" s="44"/>
      <c r="D71" s="44"/>
      <c r="E71" s="44"/>
      <c r="F71" s="44"/>
      <c r="G71" s="44"/>
      <c r="H71" s="44"/>
    </row>
    <row r="72" spans="1:8" ht="15" customHeight="1">
      <c r="A72" s="8"/>
      <c r="B72" s="8"/>
      <c r="C72" s="8"/>
      <c r="D72" s="8"/>
      <c r="E72" s="8"/>
      <c r="F72" s="8"/>
      <c r="G72" s="8"/>
      <c r="H72" s="8"/>
    </row>
    <row r="73" spans="1:8" ht="15" customHeight="1">
      <c r="A73" s="54" t="s">
        <v>26</v>
      </c>
      <c r="B73" s="54"/>
      <c r="C73" s="54"/>
      <c r="D73" s="54"/>
      <c r="E73" s="54"/>
      <c r="F73" s="54"/>
      <c r="G73" s="54"/>
      <c r="H73" s="54"/>
    </row>
    <row r="74" spans="1:8" ht="15" customHeight="1">
      <c r="A74" s="24"/>
      <c r="B74" s="24"/>
      <c r="C74" s="24"/>
      <c r="D74" s="24"/>
      <c r="E74" s="24"/>
      <c r="F74" s="24"/>
      <c r="G74" s="24"/>
      <c r="H74" s="24"/>
    </row>
    <row r="75" spans="1:8" ht="15" customHeight="1">
      <c r="A75" s="10"/>
      <c r="B75" s="10" t="s">
        <v>20</v>
      </c>
      <c r="C75" s="10"/>
      <c r="D75" s="10" t="s">
        <v>16</v>
      </c>
      <c r="E75" s="10"/>
      <c r="F75" s="10"/>
      <c r="G75" s="10"/>
      <c r="H75" s="10"/>
    </row>
    <row r="76" spans="1:8" ht="15" customHeight="1">
      <c r="A76" s="10"/>
      <c r="B76" s="10" t="s">
        <v>21</v>
      </c>
      <c r="C76" s="10"/>
      <c r="D76" s="10" t="s">
        <v>17</v>
      </c>
      <c r="E76" s="10"/>
      <c r="F76" s="10"/>
      <c r="G76" s="10"/>
      <c r="H76" s="10"/>
    </row>
    <row r="77" spans="1:8" ht="15" customHeight="1">
      <c r="A77" s="10"/>
      <c r="B77" s="10" t="s">
        <v>22</v>
      </c>
      <c r="C77" s="10"/>
      <c r="D77" s="10" t="s">
        <v>18</v>
      </c>
      <c r="E77" s="10"/>
      <c r="F77" s="10"/>
      <c r="G77" s="10"/>
      <c r="H77" s="10"/>
    </row>
    <row r="78" spans="1:8" ht="15" customHeight="1">
      <c r="A78" s="10"/>
      <c r="B78" s="10" t="s">
        <v>23</v>
      </c>
      <c r="C78" s="10"/>
      <c r="D78" s="10" t="s">
        <v>19</v>
      </c>
      <c r="E78" s="10"/>
      <c r="F78" s="10"/>
      <c r="G78" s="10"/>
      <c r="H78" s="10"/>
    </row>
    <row r="79" spans="1:8" ht="15" customHeight="1">
      <c r="A79" s="10"/>
      <c r="B79" s="10"/>
      <c r="C79" s="10"/>
      <c r="D79" s="10"/>
      <c r="E79" s="10"/>
      <c r="F79" s="10"/>
      <c r="G79" s="10"/>
      <c r="H79" s="10"/>
    </row>
    <row r="80" spans="1:8" ht="15" customHeight="1">
      <c r="A80" s="43" t="s">
        <v>27</v>
      </c>
      <c r="B80" s="43"/>
      <c r="C80" s="43"/>
      <c r="D80" s="43"/>
      <c r="E80" s="43"/>
      <c r="F80" s="43"/>
      <c r="G80" s="43"/>
      <c r="H80" s="43"/>
    </row>
    <row r="81" spans="1:8" ht="15" customHeight="1">
      <c r="A81" s="10"/>
      <c r="B81" s="10"/>
      <c r="C81" s="10"/>
      <c r="D81" s="10"/>
      <c r="E81" s="10"/>
      <c r="F81" s="10"/>
      <c r="G81" s="10"/>
      <c r="H81" s="10"/>
    </row>
    <row r="82" spans="1:8" ht="15" customHeight="1">
      <c r="A82" s="10"/>
      <c r="B82" s="10"/>
      <c r="C82" s="10"/>
      <c r="D82" s="10"/>
      <c r="E82" s="10"/>
      <c r="F82" s="10"/>
      <c r="G82" s="10"/>
      <c r="H82" s="10"/>
    </row>
    <row r="83" spans="1:8" ht="15" customHeight="1">
      <c r="A83" s="10"/>
      <c r="B83" s="10"/>
      <c r="C83" s="10"/>
      <c r="D83" s="10"/>
      <c r="E83" s="10"/>
      <c r="F83" s="10"/>
      <c r="G83" s="10"/>
      <c r="H83" s="10"/>
    </row>
    <row r="84" spans="1:8" ht="49.5" customHeight="1">
      <c r="A84" s="46" t="s">
        <v>24</v>
      </c>
      <c r="B84" s="46"/>
      <c r="C84" s="46"/>
      <c r="D84" s="46"/>
      <c r="E84" s="46"/>
      <c r="F84" s="46"/>
      <c r="G84" s="46"/>
      <c r="H84" s="46"/>
    </row>
    <row r="85" spans="2:8" ht="15" customHeight="1">
      <c r="B85" s="10"/>
      <c r="C85" s="10"/>
      <c r="D85" s="10"/>
      <c r="E85" s="10"/>
      <c r="F85" s="10"/>
      <c r="G85" s="10"/>
      <c r="H85" s="10"/>
    </row>
    <row r="86" spans="1:8" ht="15" customHeight="1">
      <c r="A86" s="10"/>
      <c r="B86" s="10"/>
      <c r="C86" s="10"/>
      <c r="D86" s="10"/>
      <c r="E86" s="10"/>
      <c r="F86" s="10"/>
      <c r="G86" s="10"/>
      <c r="H86" s="10"/>
    </row>
    <row r="87" spans="1:8" ht="15" customHeight="1">
      <c r="A87" s="10"/>
      <c r="B87" s="10"/>
      <c r="C87" s="10"/>
      <c r="D87" s="10"/>
      <c r="E87" s="10"/>
      <c r="F87" s="10"/>
      <c r="G87" s="10"/>
      <c r="H87" s="10"/>
    </row>
    <row r="88" spans="1:8" ht="15" customHeight="1">
      <c r="A88" s="10"/>
      <c r="B88" s="10"/>
      <c r="C88" s="10"/>
      <c r="D88" s="10"/>
      <c r="E88" s="10"/>
      <c r="F88" s="10"/>
      <c r="G88" s="10"/>
      <c r="H88" s="10"/>
    </row>
    <row r="89" spans="1:8" ht="15" customHeight="1">
      <c r="A89" s="10"/>
      <c r="B89" s="10"/>
      <c r="C89" s="10"/>
      <c r="D89" s="10"/>
      <c r="E89" s="10"/>
      <c r="F89" s="10"/>
      <c r="G89" s="10"/>
      <c r="H89" s="10"/>
    </row>
    <row r="90" spans="1:8" ht="42" customHeight="1">
      <c r="A90" s="47" t="s">
        <v>29</v>
      </c>
      <c r="B90" s="48"/>
      <c r="C90" s="48"/>
      <c r="D90" s="48"/>
      <c r="E90" s="48"/>
      <c r="F90" s="48"/>
      <c r="G90" s="48"/>
      <c r="H90" s="48"/>
    </row>
    <row r="91" spans="1:8" ht="21.75" customHeight="1">
      <c r="A91" s="25"/>
      <c r="B91" s="26"/>
      <c r="C91" s="26"/>
      <c r="D91" s="26"/>
      <c r="E91" s="26"/>
      <c r="F91" s="26"/>
      <c r="G91" s="26"/>
      <c r="H91" s="26"/>
    </row>
    <row r="92" spans="1:12" ht="16.5">
      <c r="A92" s="50" t="s">
        <v>11</v>
      </c>
      <c r="B92" s="51"/>
      <c r="C92" s="11"/>
      <c r="D92" s="52" t="s">
        <v>12</v>
      </c>
      <c r="E92" s="53"/>
      <c r="F92" s="11"/>
      <c r="G92" s="11"/>
      <c r="H92" s="11"/>
      <c r="I92" s="13"/>
      <c r="J92" s="13"/>
      <c r="K92" s="13"/>
      <c r="L92" s="13"/>
    </row>
    <row r="93" spans="1:12" ht="15.75">
      <c r="A93" s="49">
        <v>24</v>
      </c>
      <c r="B93" s="49"/>
      <c r="C93" s="11"/>
      <c r="D93" s="49">
        <v>15</v>
      </c>
      <c r="E93" s="49"/>
      <c r="F93" s="11"/>
      <c r="G93" s="11"/>
      <c r="H93" s="11"/>
      <c r="I93" s="13"/>
      <c r="J93" s="13"/>
      <c r="K93" s="13"/>
      <c r="L93" s="13"/>
    </row>
    <row r="94" spans="1:12" ht="21.75" customHeight="1">
      <c r="A94" s="20"/>
      <c r="B94" s="20"/>
      <c r="C94" s="20"/>
      <c r="D94" s="20"/>
      <c r="E94" s="21"/>
      <c r="F94" s="19"/>
      <c r="G94" s="19"/>
      <c r="H94" s="19"/>
      <c r="I94" s="13"/>
      <c r="J94" s="13"/>
      <c r="K94" s="13"/>
      <c r="L94" s="13"/>
    </row>
    <row r="95" spans="1:12" ht="15.75">
      <c r="A95" s="20"/>
      <c r="B95" s="20"/>
      <c r="C95" s="20"/>
      <c r="D95" s="20"/>
      <c r="E95" s="21"/>
      <c r="F95" s="19"/>
      <c r="G95" s="19"/>
      <c r="H95" s="19"/>
      <c r="I95" s="13"/>
      <c r="J95" s="13"/>
      <c r="K95" s="13"/>
      <c r="L95" s="13"/>
    </row>
    <row r="96" spans="1:12" ht="21" thickBot="1">
      <c r="A96" s="41" t="s">
        <v>11</v>
      </c>
      <c r="B96" s="41"/>
      <c r="C96" s="16"/>
      <c r="D96" s="41" t="s">
        <v>12</v>
      </c>
      <c r="E96" s="41"/>
      <c r="F96" s="19"/>
      <c r="G96" s="14" t="s">
        <v>28</v>
      </c>
      <c r="H96" s="14" t="s">
        <v>13</v>
      </c>
      <c r="I96" s="13"/>
      <c r="J96" s="13"/>
      <c r="K96" s="13"/>
      <c r="L96" s="13"/>
    </row>
    <row r="97" spans="1:22" ht="21" thickBot="1">
      <c r="A97" s="42">
        <v>48</v>
      </c>
      <c r="B97" s="42"/>
      <c r="C97" s="17"/>
      <c r="D97" s="42">
        <v>38</v>
      </c>
      <c r="E97" s="42"/>
      <c r="F97" s="18"/>
      <c r="G97" s="1">
        <f>A97-D97</f>
        <v>10</v>
      </c>
      <c r="H97" s="1">
        <f>IF(G97&lt;D97,G97,"")</f>
        <v>10</v>
      </c>
      <c r="I97" s="2"/>
      <c r="J97" s="13"/>
      <c r="K97" s="13"/>
      <c r="L97" s="13"/>
      <c r="N97" s="13"/>
      <c r="O97" s="27"/>
      <c r="P97" s="27"/>
      <c r="Q97" s="29"/>
      <c r="R97" s="34"/>
      <c r="S97" s="13"/>
      <c r="T97" s="31"/>
      <c r="U97" s="31"/>
      <c r="V97" s="31"/>
    </row>
    <row r="98" spans="1:22" ht="12.75">
      <c r="A98" s="42">
        <f>IF(G97&lt;D97,D97,G97)</f>
        <v>38</v>
      </c>
      <c r="B98" s="42"/>
      <c r="C98" s="17"/>
      <c r="D98" s="42">
        <f>IF(G97&lt;D97,G97,D97)</f>
        <v>10</v>
      </c>
      <c r="E98" s="42"/>
      <c r="F98" s="18"/>
      <c r="G98" s="1">
        <f aca="true" t="shared" si="4" ref="G98:G114">A98-D98</f>
        <v>28</v>
      </c>
      <c r="H98" s="1">
        <f aca="true" t="shared" si="5" ref="H98:H113">IF(G98&lt;D98,G98,"")</f>
      </c>
      <c r="N98" s="3"/>
      <c r="O98" s="28"/>
      <c r="P98" s="28"/>
      <c r="Q98" s="28"/>
      <c r="R98" s="28"/>
      <c r="S98" s="3"/>
      <c r="T98" s="3"/>
      <c r="U98" s="28"/>
      <c r="V98" s="28"/>
    </row>
    <row r="99" spans="1:22" ht="12.75">
      <c r="A99" s="42">
        <f aca="true" t="shared" si="6" ref="A99:A114">IF(G98&lt;D98,D98,G98)</f>
        <v>28</v>
      </c>
      <c r="B99" s="42"/>
      <c r="C99" s="17"/>
      <c r="D99" s="42">
        <f aca="true" t="shared" si="7" ref="D99:D114">IF(G98&lt;D98,G98,D98)</f>
        <v>10</v>
      </c>
      <c r="E99" s="42"/>
      <c r="F99" s="18"/>
      <c r="G99" s="1">
        <f t="shared" si="4"/>
        <v>18</v>
      </c>
      <c r="H99" s="1">
        <f t="shared" si="5"/>
      </c>
      <c r="N99" s="3"/>
      <c r="O99" s="28"/>
      <c r="P99" s="28"/>
      <c r="Q99" s="28"/>
      <c r="R99" s="28"/>
      <c r="S99" s="3"/>
      <c r="T99" s="3"/>
      <c r="U99" s="28"/>
      <c r="V99" s="32"/>
    </row>
    <row r="100" spans="1:22" ht="12.75">
      <c r="A100" s="42">
        <f t="shared" si="6"/>
        <v>18</v>
      </c>
      <c r="B100" s="42"/>
      <c r="C100" s="17"/>
      <c r="D100" s="42">
        <f t="shared" si="7"/>
        <v>10</v>
      </c>
      <c r="E100" s="42"/>
      <c r="F100" s="18"/>
      <c r="G100" s="1">
        <f t="shared" si="4"/>
        <v>8</v>
      </c>
      <c r="H100" s="1">
        <f t="shared" si="5"/>
        <v>8</v>
      </c>
      <c r="N100" s="3"/>
      <c r="O100" s="28"/>
      <c r="P100" s="28"/>
      <c r="Q100" s="28"/>
      <c r="R100" s="28"/>
      <c r="S100" s="3"/>
      <c r="T100" s="3"/>
      <c r="U100" s="28"/>
      <c r="V100" s="32"/>
    </row>
    <row r="101" spans="1:22" ht="12.75">
      <c r="A101" s="42">
        <f t="shared" si="6"/>
        <v>10</v>
      </c>
      <c r="B101" s="42"/>
      <c r="C101" s="17"/>
      <c r="D101" s="42">
        <f t="shared" si="7"/>
        <v>8</v>
      </c>
      <c r="E101" s="42"/>
      <c r="F101" s="18"/>
      <c r="G101" s="1">
        <f t="shared" si="4"/>
        <v>2</v>
      </c>
      <c r="H101" s="1">
        <f t="shared" si="5"/>
        <v>2</v>
      </c>
      <c r="N101" s="3"/>
      <c r="O101" s="28"/>
      <c r="P101" s="28"/>
      <c r="Q101" s="28"/>
      <c r="R101" s="28"/>
      <c r="S101" s="3"/>
      <c r="T101" s="3"/>
      <c r="U101" s="28"/>
      <c r="V101" s="33"/>
    </row>
    <row r="102" spans="1:22" ht="12.75">
      <c r="A102" s="42">
        <f t="shared" si="6"/>
        <v>8</v>
      </c>
      <c r="B102" s="42"/>
      <c r="C102" s="17"/>
      <c r="D102" s="42">
        <f t="shared" si="7"/>
        <v>2</v>
      </c>
      <c r="E102" s="42"/>
      <c r="F102" s="18"/>
      <c r="G102" s="1">
        <f t="shared" si="4"/>
        <v>6</v>
      </c>
      <c r="H102" s="1">
        <f t="shared" si="5"/>
      </c>
      <c r="N102" s="3"/>
      <c r="O102" s="28"/>
      <c r="P102" s="28"/>
      <c r="Q102" s="28"/>
      <c r="R102" s="28"/>
      <c r="S102" s="3"/>
      <c r="T102" s="3"/>
      <c r="U102" s="28"/>
      <c r="V102" s="32"/>
    </row>
    <row r="103" spans="1:22" ht="12.75">
      <c r="A103" s="42">
        <f t="shared" si="6"/>
        <v>6</v>
      </c>
      <c r="B103" s="42"/>
      <c r="C103" s="17"/>
      <c r="D103" s="42">
        <f t="shared" si="7"/>
        <v>2</v>
      </c>
      <c r="E103" s="42"/>
      <c r="F103" s="18"/>
      <c r="G103" s="1">
        <f t="shared" si="4"/>
        <v>4</v>
      </c>
      <c r="H103" s="1">
        <f t="shared" si="5"/>
      </c>
      <c r="N103" s="3"/>
      <c r="O103" s="28"/>
      <c r="P103" s="28"/>
      <c r="Q103" s="28"/>
      <c r="R103" s="28"/>
      <c r="S103" s="3"/>
      <c r="T103" s="3"/>
      <c r="U103" s="28"/>
      <c r="V103" s="32"/>
    </row>
    <row r="104" spans="1:22" ht="12.75">
      <c r="A104" s="42">
        <f t="shared" si="6"/>
        <v>4</v>
      </c>
      <c r="B104" s="42"/>
      <c r="C104" s="17"/>
      <c r="D104" s="42">
        <f t="shared" si="7"/>
        <v>2</v>
      </c>
      <c r="E104" s="42"/>
      <c r="F104" s="18"/>
      <c r="G104" s="1">
        <f t="shared" si="4"/>
        <v>2</v>
      </c>
      <c r="H104" s="1">
        <f t="shared" si="5"/>
      </c>
      <c r="N104" s="3"/>
      <c r="O104" s="28"/>
      <c r="P104" s="28"/>
      <c r="Q104" s="28"/>
      <c r="R104" s="28"/>
      <c r="S104" s="3"/>
      <c r="T104" s="3"/>
      <c r="U104" s="28"/>
      <c r="V104" s="32"/>
    </row>
    <row r="105" spans="1:22" ht="12.75">
      <c r="A105" s="42">
        <f t="shared" si="6"/>
        <v>2</v>
      </c>
      <c r="B105" s="42"/>
      <c r="C105" s="17"/>
      <c r="D105" s="42">
        <f t="shared" si="7"/>
        <v>2</v>
      </c>
      <c r="E105" s="42"/>
      <c r="F105" s="18"/>
      <c r="G105" s="1">
        <f t="shared" si="4"/>
        <v>0</v>
      </c>
      <c r="H105" s="1">
        <f t="shared" si="5"/>
        <v>0</v>
      </c>
      <c r="N105" s="3"/>
      <c r="O105" s="28"/>
      <c r="P105" s="28"/>
      <c r="Q105" s="28"/>
      <c r="R105" s="28"/>
      <c r="S105" s="3"/>
      <c r="T105" s="3"/>
      <c r="U105" s="28"/>
      <c r="V105" s="32"/>
    </row>
    <row r="106" spans="1:22" ht="12.75">
      <c r="A106" s="42">
        <f t="shared" si="6"/>
        <v>2</v>
      </c>
      <c r="B106" s="42"/>
      <c r="C106" s="17"/>
      <c r="D106" s="42">
        <f t="shared" si="7"/>
        <v>0</v>
      </c>
      <c r="E106" s="42"/>
      <c r="F106" s="18"/>
      <c r="G106" s="1">
        <f t="shared" si="4"/>
        <v>2</v>
      </c>
      <c r="H106" s="1">
        <f t="shared" si="5"/>
      </c>
      <c r="N106" s="3"/>
      <c r="O106" s="28"/>
      <c r="P106" s="28"/>
      <c r="Q106" s="28"/>
      <c r="R106" s="28"/>
      <c r="S106" s="3"/>
      <c r="T106" s="3"/>
      <c r="U106" s="28"/>
      <c r="V106" s="32"/>
    </row>
    <row r="107" spans="1:22" ht="12.75">
      <c r="A107" s="42">
        <f t="shared" si="6"/>
        <v>2</v>
      </c>
      <c r="B107" s="42"/>
      <c r="C107" s="17"/>
      <c r="D107" s="42">
        <f t="shared" si="7"/>
        <v>0</v>
      </c>
      <c r="E107" s="42"/>
      <c r="F107" s="18"/>
      <c r="G107" s="1">
        <f t="shared" si="4"/>
        <v>2</v>
      </c>
      <c r="H107" s="1">
        <f t="shared" si="5"/>
      </c>
      <c r="N107" s="3"/>
      <c r="O107" s="28"/>
      <c r="P107" s="28"/>
      <c r="Q107" s="28"/>
      <c r="R107" s="28"/>
      <c r="S107" s="3"/>
      <c r="T107" s="3"/>
      <c r="U107" s="28"/>
      <c r="V107" s="32"/>
    </row>
    <row r="108" spans="1:22" ht="12.75">
      <c r="A108" s="42">
        <f t="shared" si="6"/>
        <v>2</v>
      </c>
      <c r="B108" s="42"/>
      <c r="C108" s="17"/>
      <c r="D108" s="42">
        <f t="shared" si="7"/>
        <v>0</v>
      </c>
      <c r="E108" s="42"/>
      <c r="F108" s="18"/>
      <c r="G108" s="1">
        <f t="shared" si="4"/>
        <v>2</v>
      </c>
      <c r="H108" s="1">
        <f t="shared" si="5"/>
      </c>
      <c r="N108" s="3"/>
      <c r="O108" s="28"/>
      <c r="P108" s="28"/>
      <c r="Q108" s="28"/>
      <c r="R108" s="28"/>
      <c r="S108" s="3"/>
      <c r="T108" s="3"/>
      <c r="U108" s="28"/>
      <c r="V108" s="32"/>
    </row>
    <row r="109" spans="1:22" ht="12.75">
      <c r="A109" s="42">
        <f t="shared" si="6"/>
        <v>2</v>
      </c>
      <c r="B109" s="42"/>
      <c r="C109" s="17"/>
      <c r="D109" s="42">
        <f t="shared" si="7"/>
        <v>0</v>
      </c>
      <c r="E109" s="42"/>
      <c r="F109" s="18"/>
      <c r="G109" s="1">
        <f t="shared" si="4"/>
        <v>2</v>
      </c>
      <c r="H109" s="1">
        <f t="shared" si="5"/>
      </c>
      <c r="N109" s="3"/>
      <c r="O109" s="28"/>
      <c r="P109" s="28"/>
      <c r="Q109" s="28"/>
      <c r="R109" s="28"/>
      <c r="S109" s="3"/>
      <c r="T109" s="3"/>
      <c r="U109" s="28"/>
      <c r="V109" s="32"/>
    </row>
    <row r="110" spans="1:22" ht="12.75">
      <c r="A110" s="42">
        <f t="shared" si="6"/>
        <v>2</v>
      </c>
      <c r="B110" s="42"/>
      <c r="C110" s="17"/>
      <c r="D110" s="42">
        <f t="shared" si="7"/>
        <v>0</v>
      </c>
      <c r="E110" s="42"/>
      <c r="F110" s="18"/>
      <c r="G110" s="1">
        <f t="shared" si="4"/>
        <v>2</v>
      </c>
      <c r="H110" s="1">
        <f t="shared" si="5"/>
      </c>
      <c r="N110" s="3"/>
      <c r="O110" s="28"/>
      <c r="P110" s="28"/>
      <c r="Q110" s="28"/>
      <c r="R110" s="28"/>
      <c r="S110" s="3"/>
      <c r="T110" s="3"/>
      <c r="U110" s="28"/>
      <c r="V110" s="32"/>
    </row>
    <row r="111" spans="1:22" ht="12.75">
      <c r="A111" s="42">
        <f t="shared" si="6"/>
        <v>2</v>
      </c>
      <c r="B111" s="42"/>
      <c r="C111" s="17"/>
      <c r="D111" s="42">
        <f t="shared" si="7"/>
        <v>0</v>
      </c>
      <c r="E111" s="42"/>
      <c r="F111" s="18"/>
      <c r="G111" s="1">
        <f t="shared" si="4"/>
        <v>2</v>
      </c>
      <c r="H111" s="1">
        <f t="shared" si="5"/>
      </c>
      <c r="N111" s="3"/>
      <c r="O111" s="28"/>
      <c r="P111" s="28"/>
      <c r="Q111" s="28"/>
      <c r="R111" s="28"/>
      <c r="S111" s="3"/>
      <c r="T111" s="3"/>
      <c r="U111" s="28"/>
      <c r="V111" s="32"/>
    </row>
    <row r="112" spans="1:22" ht="12.75">
      <c r="A112" s="42">
        <f t="shared" si="6"/>
        <v>2</v>
      </c>
      <c r="B112" s="42"/>
      <c r="C112" s="17"/>
      <c r="D112" s="42">
        <f t="shared" si="7"/>
        <v>0</v>
      </c>
      <c r="E112" s="42"/>
      <c r="F112" s="18"/>
      <c r="G112" s="1">
        <f t="shared" si="4"/>
        <v>2</v>
      </c>
      <c r="H112" s="1">
        <f t="shared" si="5"/>
      </c>
      <c r="N112" s="3"/>
      <c r="O112" s="28"/>
      <c r="P112" s="28"/>
      <c r="Q112" s="28"/>
      <c r="R112" s="28"/>
      <c r="S112" s="3"/>
      <c r="T112" s="3"/>
      <c r="U112" s="28"/>
      <c r="V112" s="32"/>
    </row>
    <row r="113" spans="1:22" ht="12.75">
      <c r="A113" s="42">
        <f t="shared" si="6"/>
        <v>2</v>
      </c>
      <c r="B113" s="42"/>
      <c r="C113" s="17"/>
      <c r="D113" s="42">
        <f t="shared" si="7"/>
        <v>0</v>
      </c>
      <c r="E113" s="42"/>
      <c r="F113" s="18"/>
      <c r="G113" s="1">
        <f t="shared" si="4"/>
        <v>2</v>
      </c>
      <c r="H113" s="1">
        <f t="shared" si="5"/>
      </c>
      <c r="N113" s="3"/>
      <c r="O113" s="28"/>
      <c r="P113" s="28"/>
      <c r="Q113" s="28"/>
      <c r="R113" s="28"/>
      <c r="S113" s="3"/>
      <c r="T113" s="3"/>
      <c r="U113" s="28"/>
      <c r="V113" s="32"/>
    </row>
    <row r="114" spans="1:22" ht="12.75">
      <c r="A114" s="42">
        <f t="shared" si="6"/>
        <v>2</v>
      </c>
      <c r="B114" s="42"/>
      <c r="C114" s="17"/>
      <c r="D114" s="42">
        <f t="shared" si="7"/>
        <v>0</v>
      </c>
      <c r="E114" s="42"/>
      <c r="F114" s="18"/>
      <c r="G114" s="1">
        <f t="shared" si="4"/>
        <v>2</v>
      </c>
      <c r="H114" s="1">
        <f>IF(D114=0,"",MOD(A114,D114))</f>
      </c>
      <c r="N114" s="3"/>
      <c r="O114" s="28"/>
      <c r="P114" s="28"/>
      <c r="Q114" s="28"/>
      <c r="R114" s="28"/>
      <c r="S114" s="3"/>
      <c r="T114" s="3"/>
      <c r="U114" s="28"/>
      <c r="V114" s="32"/>
    </row>
    <row r="115" spans="1:22" ht="12.75">
      <c r="A115" s="22"/>
      <c r="B115" s="23"/>
      <c r="C115" s="23"/>
      <c r="D115" s="23"/>
      <c r="E115" s="23"/>
      <c r="F115" s="23"/>
      <c r="G115" s="23"/>
      <c r="H115" s="23"/>
      <c r="N115" s="3"/>
      <c r="O115" s="28"/>
      <c r="P115" s="28"/>
      <c r="Q115" s="28"/>
      <c r="R115" s="28"/>
      <c r="S115" s="3"/>
      <c r="T115" s="3"/>
      <c r="U115" s="28"/>
      <c r="V115" s="32"/>
    </row>
    <row r="116" spans="1:8" ht="12.75">
      <c r="A116" s="15"/>
      <c r="B116" s="15"/>
      <c r="C116" s="15"/>
      <c r="D116" s="15"/>
      <c r="E116" s="15"/>
      <c r="F116" s="15"/>
      <c r="G116" s="15"/>
      <c r="H116" s="15"/>
    </row>
    <row r="117" spans="1:8" ht="12.75">
      <c r="A117" s="15"/>
      <c r="B117" s="15"/>
      <c r="C117" s="15"/>
      <c r="D117" s="15"/>
      <c r="E117" s="15"/>
      <c r="F117" s="15"/>
      <c r="G117" s="15"/>
      <c r="H117" s="15"/>
    </row>
    <row r="118" spans="1:8" ht="12.75">
      <c r="A118" s="15"/>
      <c r="B118" s="15"/>
      <c r="C118" s="15"/>
      <c r="D118" s="15"/>
      <c r="E118" s="15"/>
      <c r="F118" s="15"/>
      <c r="G118" s="15"/>
      <c r="H118" s="15"/>
    </row>
    <row r="119" spans="1:8" ht="12.75">
      <c r="A119" s="15"/>
      <c r="B119" s="15"/>
      <c r="C119" s="15"/>
      <c r="D119" s="15"/>
      <c r="E119" s="15"/>
      <c r="F119" s="15"/>
      <c r="G119" s="15"/>
      <c r="H119" s="15"/>
    </row>
    <row r="158" ht="15.75">
      <c r="A158" s="4"/>
    </row>
  </sheetData>
  <sheetProtection/>
  <mergeCells count="121">
    <mergeCell ref="A114:B114"/>
    <mergeCell ref="D114:E114"/>
    <mergeCell ref="A71:H71"/>
    <mergeCell ref="A80:H80"/>
    <mergeCell ref="A84:H84"/>
    <mergeCell ref="A73:H73"/>
    <mergeCell ref="A99:B99"/>
    <mergeCell ref="A100:B100"/>
    <mergeCell ref="A112:B112"/>
    <mergeCell ref="D112:E112"/>
    <mergeCell ref="A108:B108"/>
    <mergeCell ref="D108:E108"/>
    <mergeCell ref="A109:B109"/>
    <mergeCell ref="D109:E109"/>
    <mergeCell ref="A113:B113"/>
    <mergeCell ref="D113:E113"/>
    <mergeCell ref="A110:B110"/>
    <mergeCell ref="D110:E110"/>
    <mergeCell ref="A111:B111"/>
    <mergeCell ref="D111:E111"/>
    <mergeCell ref="A105:B105"/>
    <mergeCell ref="D105:E105"/>
    <mergeCell ref="A106:B106"/>
    <mergeCell ref="D106:E106"/>
    <mergeCell ref="A107:B107"/>
    <mergeCell ref="D107:E107"/>
    <mergeCell ref="A102:B102"/>
    <mergeCell ref="D102:E102"/>
    <mergeCell ref="A103:B103"/>
    <mergeCell ref="D103:E103"/>
    <mergeCell ref="A104:B104"/>
    <mergeCell ref="D104:E104"/>
    <mergeCell ref="D100:E100"/>
    <mergeCell ref="A101:B101"/>
    <mergeCell ref="D101:E101"/>
    <mergeCell ref="A98:B98"/>
    <mergeCell ref="D98:E98"/>
    <mergeCell ref="D99:E99"/>
    <mergeCell ref="A97:B97"/>
    <mergeCell ref="D97:E97"/>
    <mergeCell ref="A93:B93"/>
    <mergeCell ref="D93:E93"/>
    <mergeCell ref="A96:B96"/>
    <mergeCell ref="D96:E96"/>
    <mergeCell ref="D56:E56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A53:B53"/>
    <mergeCell ref="A54:B54"/>
    <mergeCell ref="A55:B55"/>
    <mergeCell ref="D52:E52"/>
    <mergeCell ref="D53:E53"/>
    <mergeCell ref="D54:E54"/>
    <mergeCell ref="D55:E55"/>
    <mergeCell ref="G49:H49"/>
    <mergeCell ref="G50:H50"/>
    <mergeCell ref="D50:E50"/>
    <mergeCell ref="D51:E51"/>
    <mergeCell ref="G51:H51"/>
    <mergeCell ref="G52:H52"/>
    <mergeCell ref="A90:H90"/>
    <mergeCell ref="A92:B92"/>
    <mergeCell ref="D92:E92"/>
    <mergeCell ref="G53:H53"/>
    <mergeCell ref="G54:H54"/>
    <mergeCell ref="G55:H55"/>
    <mergeCell ref="G56:H56"/>
    <mergeCell ref="A67:H67"/>
    <mergeCell ref="A69:H69"/>
    <mergeCell ref="A56:B56"/>
    <mergeCell ref="G48:H48"/>
    <mergeCell ref="D40:E40"/>
    <mergeCell ref="G42:H42"/>
    <mergeCell ref="G43:H43"/>
    <mergeCell ref="G44:H44"/>
    <mergeCell ref="G45:H45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8:H8"/>
    <mergeCell ref="A10:H10"/>
    <mergeCell ref="C18:H18"/>
    <mergeCell ref="A12:H12"/>
    <mergeCell ref="C20:H20"/>
    <mergeCell ref="A32:H32"/>
    <mergeCell ref="A38:B38"/>
    <mergeCell ref="A39:B39"/>
    <mergeCell ref="A40:B40"/>
    <mergeCell ref="D38:E38"/>
    <mergeCell ref="D39:E39"/>
    <mergeCell ref="A14:H14"/>
    <mergeCell ref="A35:B35"/>
    <mergeCell ref="D35:E35"/>
    <mergeCell ref="A34:B34"/>
    <mergeCell ref="D34:E34"/>
    <mergeCell ref="D59:E59"/>
    <mergeCell ref="D60:E60"/>
    <mergeCell ref="G59:H59"/>
    <mergeCell ref="G60:H60"/>
    <mergeCell ref="G38:H38"/>
    <mergeCell ref="G39:H39"/>
    <mergeCell ref="G40:H40"/>
    <mergeCell ref="G41:H41"/>
    <mergeCell ref="G46:H46"/>
    <mergeCell ref="G47:H47"/>
  </mergeCells>
  <printOptions/>
  <pageMargins left="0.75" right="0.75" top="1.05" bottom="0.39" header="0.24" footer="0.23"/>
  <pageSetup horizontalDpi="600" verticalDpi="600" orientation="landscape" paperSize="9" r:id="rId2"/>
  <rowBreaks count="3" manualBreakCount="3">
    <brk id="31" max="255" man="1"/>
    <brk id="61" max="255" man="1"/>
    <brk id="8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Castelli Alessandro</dc:creator>
  <cp:keywords/>
  <dc:description/>
  <cp:lastModifiedBy>Utente Windows</cp:lastModifiedBy>
  <cp:lastPrinted>2007-04-13T12:56:33Z</cp:lastPrinted>
  <dcterms:created xsi:type="dcterms:W3CDTF">2000-11-12T09:50:44Z</dcterms:created>
  <dcterms:modified xsi:type="dcterms:W3CDTF">2011-11-30T16:57:14Z</dcterms:modified>
  <cp:category/>
  <cp:version/>
  <cp:contentType/>
  <cp:contentStatus/>
</cp:coreProperties>
</file>